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qn-my.sharepoint.com/personal/matthew_thurman_trigo-group_com/Documents/Desktop/Shaw Tank Assembly Def/"/>
    </mc:Choice>
  </mc:AlternateContent>
  <xr:revisionPtr revIDLastSave="70" documentId="8_{3306BB1F-136A-421C-B409-6A548D991229}" xr6:coauthVersionLast="47" xr6:coauthVersionMax="47" xr10:uidLastSave="{FE1D8C25-D169-479B-B6D5-414AEA0C77C2}"/>
  <bookViews>
    <workbookView xWindow="-38520" yWindow="-120" windowWidth="38640" windowHeight="15720" xr2:uid="{00000000-000D-0000-FFFF-FFFF00000000}"/>
  </bookViews>
  <sheets>
    <sheet name="Revised BOM " sheetId="1" r:id="rId1"/>
    <sheet name="Sources" sheetId="2" r:id="rId2"/>
  </sheets>
  <externalReferences>
    <externalReference r:id="rId3"/>
  </externalReferences>
  <definedNames>
    <definedName name="_xlnm._FilterDatabase" localSheetId="0" hidden="1">'Revised BOM '!$A$1:$L$42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/>
  <c r="A6" i="2"/>
  <c r="A5" i="2"/>
  <c r="A4" i="2"/>
  <c r="A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Guerrero, Ivan</author>
  </authors>
  <commentList>
    <comment ref="G3" authorId="0" shapeId="0" xr:uid="{434215C0-F1E6-43D2-9D9D-5CB467F862AD}">
      <text>
        <r>
          <rPr>
            <b/>
            <sz val="9"/>
            <color indexed="81"/>
            <rFont val="Tahoma"/>
            <family val="2"/>
          </rPr>
          <t>Guerrero, Ivan:</t>
        </r>
        <r>
          <rPr>
            <sz val="9"/>
            <color indexed="81"/>
            <rFont val="Tahoma"/>
            <family val="2"/>
          </rPr>
          <t xml:space="preserve">
Purchased as -RM and cut to length.</t>
        </r>
      </text>
    </comment>
  </commentList>
</comments>
</file>

<file path=xl/sharedStrings.xml><?xml version="1.0" encoding="utf-8"?>
<sst xmlns="http://schemas.openxmlformats.org/spreadsheetml/2006/main" count="480" uniqueCount="141">
  <si>
    <t>Level</t>
  </si>
  <si>
    <t>Part</t>
  </si>
  <si>
    <t>Site</t>
  </si>
  <si>
    <t>Revision</t>
  </si>
  <si>
    <t>Structure Type</t>
  </si>
  <si>
    <t>Component Part</t>
  </si>
  <si>
    <t>Qty per Assembly</t>
  </si>
  <si>
    <t>1</t>
  </si>
  <si>
    <t>918-1706-01 - TANK ASSEMBLY, DEF, 136 GALLON</t>
  </si>
  <si>
    <t>108</t>
  </si>
  <si>
    <t>6</t>
  </si>
  <si>
    <t>Purchase</t>
  </si>
  <si>
    <t>918M1706-01 - TANK ASSEMBLY, DEF, 136 GALLON</t>
  </si>
  <si>
    <t>EA</t>
  </si>
  <si>
    <t>..2</t>
  </si>
  <si>
    <t>4</t>
  </si>
  <si>
    <t>908-0624-02 - BRACKET, MANIFOLD</t>
  </si>
  <si>
    <t>908-0989-01 - MANIFOLD, COOLANT</t>
  </si>
  <si>
    <t>908-1407-01 - BRACKET, PUMP</t>
  </si>
  <si>
    <t>908-1408-01 - PLATE,COVER, FAST FILL</t>
  </si>
  <si>
    <t>918-0013-11 - INSULATION - BOTTOM</t>
  </si>
  <si>
    <t>918-0013-15 - INSULATION - BOTTOM</t>
  </si>
  <si>
    <t>918-1320-01P - POWDER COAT WELDMENT TANK</t>
  </si>
  <si>
    <t>918-1323-01 - COVER ASSY-WELDMENT</t>
  </si>
  <si>
    <t>918-1402-01 - LABEL , DEF TANK (908-1321-01)</t>
  </si>
  <si>
    <t>918-1403-01 - LABEL- TANK LIFTING, 136 GAL</t>
  </si>
  <si>
    <t>999-0115-22 - COVER, PROTECTIVE 5/8 x 1/2"</t>
  </si>
  <si>
    <t>999-0166-154EP70 - ORING -#154, EPDM</t>
  </si>
  <si>
    <t>999-0166-353EP70 - O-Ring-#353 EPDM</t>
  </si>
  <si>
    <t>999-0166-366EP70 - O-Ring-#366 EPDM</t>
  </si>
  <si>
    <t>999-0166-910EP70 - Oring - #910 - EPDM</t>
  </si>
  <si>
    <t>999-0178-S340SSG-16 - CLAMP, CUSHION, 1.0"</t>
  </si>
  <si>
    <t>999-0494-01 - CONTACT ADHESIVE,1 PINT</t>
  </si>
  <si>
    <t>999-0516-10-SS - PLUG - #10 SAE SOCKET HEAD</t>
  </si>
  <si>
    <t>999-0757-1231-1010SS - ADAPTER #10 SAE TO #10 HOSE</t>
  </si>
  <si>
    <t>999-0848-01 - 3/4 HEX-HEAD PLUG</t>
  </si>
  <si>
    <t>999-0856-01 - SAE PLUG 1 7/8-12</t>
  </si>
  <si>
    <t>999-0940-01 - PLUG 1/2 BSPP STAINLESS STEEL</t>
  </si>
  <si>
    <t>999-0977-01 - CLAMP, HOSE, CONSTANT TENSION</t>
  </si>
  <si>
    <t>AEB02C250500CN8A11 - BOLT, HEX - 1/4-20 x 1/2 SST</t>
  </si>
  <si>
    <t>AEB02C250625CN8A11 - BOLT, HEX - 1/4-20 x 5/8 SST</t>
  </si>
  <si>
    <t>AEB02C312875CN8A11 - BOLT,HEX 5/16-18 X 7/8, 316S.S</t>
  </si>
  <si>
    <t>AEB05M06A012SH7A11 - HEX BOLT - M6 x 1.0 x 12 mm</t>
  </si>
  <si>
    <t>AEB05M08B020CN8A11 - HEX BOLT, M8x1.25x20</t>
  </si>
  <si>
    <t>AEB05M10C015CN8A11 - HEX BOLT, M10x1.5x16</t>
  </si>
  <si>
    <t>AEN12C312281CX0A11 - NUT, HEX 5/16-18 UNC</t>
  </si>
  <si>
    <t>AEW23X08R10MSH7A11 - WASHER, FLAT, M8, SST</t>
  </si>
  <si>
    <t>AEW23X10R10MSH7A11 - WASHER, FLAT, M10, SS</t>
  </si>
  <si>
    <t>AEW24X25N062SE7A11 - WASHER, FLAT - 1/4"</t>
  </si>
  <si>
    <t>AEW24X31N062SH7A11 - WASHER-FLAT 5/16</t>
  </si>
  <si>
    <t>H30-625-1000-1550 - SILICONE HOSE, 5/8 ID, 3 PLY</t>
  </si>
  <si>
    <t>H30-625-1000-3000 - SILICONE HOSE, 5/8 ID, 3 PLY</t>
  </si>
  <si>
    <t>Responsibility</t>
  </si>
  <si>
    <t>Supplier</t>
  </si>
  <si>
    <t>Shaw</t>
  </si>
  <si>
    <t>Source</t>
  </si>
  <si>
    <t>SHAW</t>
  </si>
  <si>
    <t>MCMASTER CARR SUPPLY</t>
  </si>
  <si>
    <t>Source P/N</t>
  </si>
  <si>
    <t>93190A537</t>
  </si>
  <si>
    <t>BOLT, HEX - 1/4-20 x 1/2 SST</t>
  </si>
  <si>
    <t>Description</t>
  </si>
  <si>
    <t>Cost (USD)</t>
  </si>
  <si>
    <t>93190A539</t>
  </si>
  <si>
    <t>BOLT, HEX - 1/4-20 x 5/8 SST</t>
  </si>
  <si>
    <t>BOLT,HEX 5/16-18 X 7/8, 316S.S</t>
  </si>
  <si>
    <t>93190A582</t>
  </si>
  <si>
    <t>91287A134</t>
  </si>
  <si>
    <t>HEX BOLT - M6 x 1.0 x 12 mm</t>
  </si>
  <si>
    <t>93635A318</t>
  </si>
  <si>
    <t>HEX BOLT, M8x1.25x20</t>
  </si>
  <si>
    <t>93635A412</t>
  </si>
  <si>
    <t>HEX BOLT, M10x1.5x16</t>
  </si>
  <si>
    <t>NUT, HEX 5/16-18 UNC</t>
  </si>
  <si>
    <t>91845A030</t>
  </si>
  <si>
    <t>93475A270</t>
  </si>
  <si>
    <t>WASHER, FLAT, M8, SST</t>
  </si>
  <si>
    <t>WASHER, FLAT, M10, SS</t>
  </si>
  <si>
    <t>90965A200</t>
  </si>
  <si>
    <t>91950A029</t>
  </si>
  <si>
    <t>WASHER, FLAT - 1/4"</t>
  </si>
  <si>
    <t>WASHER-FLAT 5/16</t>
  </si>
  <si>
    <t>SILICONE HOSE, 5/8 ID, 3 PLY</t>
  </si>
  <si>
    <t>96659A107</t>
  </si>
  <si>
    <t>FEDERAL HOSE MFG.</t>
  </si>
  <si>
    <t>5515-0625</t>
  </si>
  <si>
    <t>PARKER</t>
  </si>
  <si>
    <t>VST11/2ED71</t>
  </si>
  <si>
    <t>PLUG 1/2 BSPP STAINLESS STEEL</t>
  </si>
  <si>
    <t>-</t>
  </si>
  <si>
    <t>RPO-124</t>
  </si>
  <si>
    <t>CAPLUGS</t>
  </si>
  <si>
    <t>SAE PLUG 1 7/8-12</t>
  </si>
  <si>
    <t>BREEZE CT-9410</t>
  </si>
  <si>
    <t>CLAMP, HOSE, CONSTANT TENSION</t>
  </si>
  <si>
    <t>A.C. MCGUNNIGLE CO. INC.</t>
  </si>
  <si>
    <t>Drawings</t>
  </si>
  <si>
    <t>Y</t>
  </si>
  <si>
    <t>10 HP5ON-SS FKM</t>
  </si>
  <si>
    <t>PLUG - #10 SAE SOCKET HEAD</t>
  </si>
  <si>
    <t>R620</t>
  </si>
  <si>
    <t>GENERAL INSULATION</t>
  </si>
  <si>
    <t>CONTACT ADHESIVE,1 PINT</t>
  </si>
  <si>
    <t>UMPCO</t>
  </si>
  <si>
    <t>S340SSG16</t>
  </si>
  <si>
    <t>CLAMP, CUSHION, 1.0"</t>
  </si>
  <si>
    <t>9557K445</t>
  </si>
  <si>
    <t>Oring - #910 - EPDM</t>
  </si>
  <si>
    <t>9557K344</t>
  </si>
  <si>
    <t>O-Ring-#366 EPDM</t>
  </si>
  <si>
    <t>9557K329</t>
  </si>
  <si>
    <t>O-Ring-#353 EPDM</t>
  </si>
  <si>
    <t>9557K189</t>
  </si>
  <si>
    <t>ORING -#154, EPDM</t>
  </si>
  <si>
    <t>VC-625-8 BLK</t>
  </si>
  <si>
    <t>COVER, PROTECTIVE 5/8 x 1/2"</t>
  </si>
  <si>
    <t>N</t>
  </si>
  <si>
    <t>908-1134-01 - CAP ASSY DEF NON  LOCKING</t>
  </si>
  <si>
    <t>908-1213-02 - ADAPTER ASSEMBLY, BOLT ON</t>
  </si>
  <si>
    <t>908-2247-01 - MFHU, DEF, BOLT ON</t>
  </si>
  <si>
    <t>UoM</t>
  </si>
  <si>
    <t>4452K145</t>
  </si>
  <si>
    <t>3/4 HEX-HEAD PLUG</t>
  </si>
  <si>
    <t>SOURCES</t>
  </si>
  <si>
    <t>CONTACT</t>
  </si>
  <si>
    <t>PHONE</t>
  </si>
  <si>
    <t>EMAIL</t>
  </si>
  <si>
    <t>908-1406-01 - HEATER ASSEMBLY</t>
  </si>
  <si>
    <t>(404) 346-7000</t>
  </si>
  <si>
    <t>sales@mcmaster.com</t>
  </si>
  <si>
    <t>Sarah Mullane</t>
  </si>
  <si>
    <t>1-888-227-5847</t>
  </si>
  <si>
    <t>sarah.mullane@caplugs.com</t>
  </si>
  <si>
    <t>customerservice@federalhose.com</t>
  </si>
  <si>
    <t>800-346-4673</t>
  </si>
  <si>
    <t>714-897-3531</t>
  </si>
  <si>
    <t>salessupport@umpco.com</t>
  </si>
  <si>
    <t>918M-2222-01</t>
  </si>
  <si>
    <t>918-2223-01P</t>
  </si>
  <si>
    <t xml:space="preserve">918-2224-01 </t>
  </si>
  <si>
    <t>Metric 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</si>
</sst>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D13F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4" fontId="1" fillId="2" borderId="1" xfId="0" applyNumberFormat="1" applyFont="1" applyFill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44" fontId="0" fillId="0" borderId="0" xfId="0" applyNumberFormat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0" xfId="0" applyFill="1"/>
    <xf numFmtId="0" fontId="0" fillId="5" borderId="1" xfId="0" applyFill="1" applyBorder="1" applyAlignment="1">
      <alignment horizontal="center"/>
    </xf>
    <xf numFmtId="44" fontId="0" fillId="5" borderId="1" xfId="0" applyNumberFormat="1" applyFill="1" applyBorder="1" applyAlignment="1">
      <alignment horizontal="center"/>
    </xf>
    <xf numFmtId="0" fontId="0" fillId="5" borderId="1" xfId="0" applyFill="1" applyBorder="1"/>
    <xf numFmtId="0" fontId="4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B25"/>
      <color rgb="FFFFDF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guerrero_shawdev_com/Documents/Tank%20Fabrication/918-1677-01%20Assembly%20Drawings/918-1677-01%20REVISED%20TANK%20BOM%20(07-24-25).xlsx" TargetMode="External"/><Relationship Id="rId2" Type="http://schemas.openxmlformats.org/officeDocument/2006/relationships/externalLinkPath" Target="https://shawd-my.sharepoint.com/personal/iguerrero_shawdev_com/Documents/Tank%20Fabrication/918-1677-01%20Assembly%20Drawings/918-1677-01%20REVISED%20TANK%20BOM%20(07-24-25).xlsx" TargetMode="External"/><Relationship Id="rId1" Type="http://schemas.openxmlformats.org/officeDocument/2006/relationships/externalLinkPath" Target="/personal/iguerrero_shawdev_com/Documents/Tank%20Fabrication/918-1677-01%20Assembly%20Drawings/918-1677-01%20REVISED%20TANK%20BOM%20(07-24-2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vised BOM"/>
      <sheetName val="Sources"/>
    </sheetNames>
    <sheetDataSet>
      <sheetData sheetId="0">
        <row r="14">
          <cell r="I14" t="str">
            <v xml:space="preserve">MCMASTER CARR 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support@umpco.com" TargetMode="External"/><Relationship Id="rId2" Type="http://schemas.openxmlformats.org/officeDocument/2006/relationships/hyperlink" Target="mailto:customerservice@federalhose.com" TargetMode="External"/><Relationship Id="rId1" Type="http://schemas.openxmlformats.org/officeDocument/2006/relationships/hyperlink" Target="mailto:sales@mcmaster.com" TargetMode="External"/><Relationship Id="rId4" Type="http://schemas.openxmlformats.org/officeDocument/2006/relationships/hyperlink" Target="mailto:sarah.mullane@caplug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tabSelected="1" zoomScale="85" zoomScaleNormal="85" workbookViewId="0">
      <selection activeCell="Q32" sqref="Q32"/>
    </sheetView>
  </sheetViews>
  <sheetFormatPr defaultRowHeight="14.4" x14ac:dyDescent="0.3"/>
  <cols>
    <col min="1" max="1" width="6.5546875" customWidth="1"/>
    <col min="2" max="2" width="46.77734375" customWidth="1"/>
    <col min="3" max="3" width="11.109375" customWidth="1"/>
    <col min="4" max="4" width="27.5546875" customWidth="1"/>
    <col min="5" max="5" width="14.21875" customWidth="1"/>
    <col min="6" max="6" width="18.77734375" bestFit="1" customWidth="1"/>
    <col min="7" max="7" width="52.21875" customWidth="1"/>
    <col min="8" max="8" width="22.77734375" customWidth="1"/>
    <col min="9" max="9" width="16.77734375" style="6" customWidth="1"/>
    <col min="10" max="10" width="9.77734375" style="6" customWidth="1"/>
    <col min="11" max="11" width="8.77734375" style="6" customWidth="1"/>
    <col min="12" max="12" width="26.21875" customWidth="1"/>
    <col min="13" max="13" width="16.77734375" style="6" bestFit="1" customWidth="1"/>
    <col min="14" max="14" width="32.21875" bestFit="1" customWidth="1"/>
    <col min="15" max="15" width="11" style="12" bestFit="1" customWidth="1"/>
  </cols>
  <sheetData>
    <row r="1" spans="1:15" s="1" customFormat="1" x14ac:dyDescent="0.3">
      <c r="A1" s="3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3" t="s">
        <v>52</v>
      </c>
      <c r="G1" s="3" t="s">
        <v>5</v>
      </c>
      <c r="H1" s="3" t="s">
        <v>140</v>
      </c>
      <c r="I1" s="3" t="s">
        <v>6</v>
      </c>
      <c r="J1" s="3" t="s">
        <v>96</v>
      </c>
      <c r="K1" s="2" t="s">
        <v>120</v>
      </c>
      <c r="L1" s="5" t="s">
        <v>55</v>
      </c>
      <c r="M1" s="2" t="s">
        <v>58</v>
      </c>
      <c r="N1" s="5" t="s">
        <v>61</v>
      </c>
      <c r="O1" s="9" t="s">
        <v>62</v>
      </c>
    </row>
    <row r="2" spans="1:15" x14ac:dyDescent="0.3">
      <c r="A2" s="4" t="s">
        <v>14</v>
      </c>
      <c r="B2" s="4" t="s">
        <v>12</v>
      </c>
      <c r="C2" t="s">
        <v>9</v>
      </c>
      <c r="D2" t="s">
        <v>15</v>
      </c>
      <c r="E2" s="4" t="s">
        <v>11</v>
      </c>
      <c r="F2" s="4" t="s">
        <v>53</v>
      </c>
      <c r="G2" s="4" t="s">
        <v>51</v>
      </c>
      <c r="H2" s="4"/>
      <c r="I2" s="11">
        <v>2</v>
      </c>
      <c r="J2" s="11" t="s">
        <v>97</v>
      </c>
      <c r="K2" s="7" t="s">
        <v>13</v>
      </c>
      <c r="L2" s="8" t="s">
        <v>84</v>
      </c>
      <c r="M2" s="7"/>
      <c r="N2" s="8"/>
      <c r="O2" s="10"/>
    </row>
    <row r="3" spans="1:15" x14ac:dyDescent="0.3">
      <c r="A3" s="4" t="s">
        <v>14</v>
      </c>
      <c r="B3" s="4" t="s">
        <v>12</v>
      </c>
      <c r="C3" t="s">
        <v>9</v>
      </c>
      <c r="D3" t="s">
        <v>15</v>
      </c>
      <c r="E3" s="4" t="s">
        <v>11</v>
      </c>
      <c r="F3" s="4" t="s">
        <v>53</v>
      </c>
      <c r="G3" s="4" t="s">
        <v>50</v>
      </c>
      <c r="H3" s="4"/>
      <c r="I3" s="11">
        <v>2</v>
      </c>
      <c r="J3" s="11" t="s">
        <v>97</v>
      </c>
      <c r="K3" s="7" t="s">
        <v>13</v>
      </c>
      <c r="L3" s="8" t="s">
        <v>84</v>
      </c>
      <c r="M3" s="7"/>
      <c r="N3" s="8"/>
      <c r="O3" s="10"/>
    </row>
    <row r="4" spans="1:15" x14ac:dyDescent="0.3">
      <c r="A4" s="4" t="s">
        <v>14</v>
      </c>
      <c r="B4" s="4" t="s">
        <v>12</v>
      </c>
      <c r="C4" t="s">
        <v>9</v>
      </c>
      <c r="D4" t="s">
        <v>15</v>
      </c>
      <c r="E4" s="4" t="s">
        <v>11</v>
      </c>
      <c r="F4" s="4" t="s">
        <v>53</v>
      </c>
      <c r="G4" s="4" t="s">
        <v>49</v>
      </c>
      <c r="H4" s="4"/>
      <c r="I4" s="11">
        <v>6</v>
      </c>
      <c r="J4" s="11" t="s">
        <v>97</v>
      </c>
      <c r="K4" s="7" t="s">
        <v>13</v>
      </c>
      <c r="L4" s="8" t="s">
        <v>57</v>
      </c>
      <c r="M4" s="7"/>
      <c r="N4" s="8"/>
      <c r="O4" s="10"/>
    </row>
    <row r="5" spans="1:15" x14ac:dyDescent="0.3">
      <c r="A5" s="4" t="s">
        <v>14</v>
      </c>
      <c r="B5" s="4" t="s">
        <v>12</v>
      </c>
      <c r="C5" t="s">
        <v>9</v>
      </c>
      <c r="D5" t="s">
        <v>15</v>
      </c>
      <c r="E5" s="4" t="s">
        <v>11</v>
      </c>
      <c r="F5" s="4" t="s">
        <v>53</v>
      </c>
      <c r="G5" s="4" t="s">
        <v>48</v>
      </c>
      <c r="H5" s="4"/>
      <c r="I5" s="11">
        <v>18</v>
      </c>
      <c r="J5" s="11" t="s">
        <v>97</v>
      </c>
      <c r="K5" s="7" t="s">
        <v>13</v>
      </c>
      <c r="L5" s="8" t="s">
        <v>57</v>
      </c>
      <c r="M5" s="7"/>
      <c r="N5" s="8"/>
      <c r="O5" s="10"/>
    </row>
    <row r="6" spans="1:15" x14ac:dyDescent="0.3">
      <c r="A6" s="4" t="s">
        <v>14</v>
      </c>
      <c r="B6" s="4" t="s">
        <v>12</v>
      </c>
      <c r="C6" t="s">
        <v>9</v>
      </c>
      <c r="D6" t="s">
        <v>15</v>
      </c>
      <c r="E6" s="4" t="s">
        <v>11</v>
      </c>
      <c r="F6" s="4" t="s">
        <v>53</v>
      </c>
      <c r="G6" s="4" t="s">
        <v>47</v>
      </c>
      <c r="H6" s="4"/>
      <c r="I6" s="11">
        <v>4</v>
      </c>
      <c r="J6" s="11" t="s">
        <v>97</v>
      </c>
      <c r="K6" s="7" t="s">
        <v>13</v>
      </c>
      <c r="L6" s="8" t="s">
        <v>57</v>
      </c>
      <c r="M6" s="7"/>
      <c r="N6" s="8"/>
      <c r="O6" s="10"/>
    </row>
    <row r="7" spans="1:15" x14ac:dyDescent="0.3">
      <c r="A7" s="4" t="s">
        <v>14</v>
      </c>
      <c r="B7" s="4" t="s">
        <v>12</v>
      </c>
      <c r="C7" t="s">
        <v>9</v>
      </c>
      <c r="D7" t="s">
        <v>15</v>
      </c>
      <c r="E7" s="4" t="s">
        <v>11</v>
      </c>
      <c r="F7" s="4" t="s">
        <v>53</v>
      </c>
      <c r="G7" s="4" t="s">
        <v>46</v>
      </c>
      <c r="H7" s="4"/>
      <c r="I7" s="11">
        <v>8</v>
      </c>
      <c r="J7" s="11" t="s">
        <v>97</v>
      </c>
      <c r="K7" s="7" t="s">
        <v>13</v>
      </c>
      <c r="L7" s="8" t="s">
        <v>57</v>
      </c>
      <c r="M7" s="7"/>
      <c r="N7" s="8"/>
      <c r="O7" s="10"/>
    </row>
    <row r="8" spans="1:15" x14ac:dyDescent="0.3">
      <c r="A8" s="4" t="s">
        <v>14</v>
      </c>
      <c r="B8" s="4" t="s">
        <v>12</v>
      </c>
      <c r="C8" t="s">
        <v>9</v>
      </c>
      <c r="D8" t="s">
        <v>15</v>
      </c>
      <c r="E8" s="4" t="s">
        <v>11</v>
      </c>
      <c r="F8" s="4" t="s">
        <v>53</v>
      </c>
      <c r="G8" s="4" t="s">
        <v>45</v>
      </c>
      <c r="H8" s="4"/>
      <c r="I8" s="11">
        <v>6</v>
      </c>
      <c r="J8" s="11" t="s">
        <v>97</v>
      </c>
      <c r="K8" s="7" t="s">
        <v>13</v>
      </c>
      <c r="L8" s="8" t="s">
        <v>57</v>
      </c>
      <c r="M8" s="7"/>
      <c r="N8" s="8"/>
      <c r="O8" s="10"/>
    </row>
    <row r="9" spans="1:15" x14ac:dyDescent="0.3">
      <c r="A9" s="4" t="s">
        <v>14</v>
      </c>
      <c r="B9" s="4" t="s">
        <v>12</v>
      </c>
      <c r="C9" t="s">
        <v>9</v>
      </c>
      <c r="D9" t="s">
        <v>15</v>
      </c>
      <c r="E9" s="4" t="s">
        <v>11</v>
      </c>
      <c r="F9" s="4" t="s">
        <v>53</v>
      </c>
      <c r="G9" s="4" t="s">
        <v>44</v>
      </c>
      <c r="H9" s="4"/>
      <c r="I9" s="11">
        <v>4</v>
      </c>
      <c r="J9" s="11" t="s">
        <v>97</v>
      </c>
      <c r="K9" s="7" t="s">
        <v>13</v>
      </c>
      <c r="L9" s="8" t="s">
        <v>57</v>
      </c>
      <c r="M9" s="7"/>
      <c r="N9" s="8"/>
      <c r="O9" s="10"/>
    </row>
    <row r="10" spans="1:15" x14ac:dyDescent="0.3">
      <c r="A10" s="4" t="s">
        <v>14</v>
      </c>
      <c r="B10" s="4" t="s">
        <v>12</v>
      </c>
      <c r="C10" t="s">
        <v>9</v>
      </c>
      <c r="D10" t="s">
        <v>15</v>
      </c>
      <c r="E10" s="4" t="s">
        <v>11</v>
      </c>
      <c r="F10" s="4" t="s">
        <v>53</v>
      </c>
      <c r="G10" s="4" t="s">
        <v>43</v>
      </c>
      <c r="H10" s="4"/>
      <c r="I10" s="11">
        <v>8</v>
      </c>
      <c r="J10" s="11" t="s">
        <v>97</v>
      </c>
      <c r="K10" s="7" t="s">
        <v>13</v>
      </c>
      <c r="L10" s="8" t="s">
        <v>57</v>
      </c>
      <c r="M10" s="7"/>
      <c r="N10" s="8"/>
      <c r="O10" s="10"/>
    </row>
    <row r="11" spans="1:15" x14ac:dyDescent="0.3">
      <c r="A11" s="4" t="s">
        <v>14</v>
      </c>
      <c r="B11" s="4" t="s">
        <v>12</v>
      </c>
      <c r="C11" t="s">
        <v>9</v>
      </c>
      <c r="D11" t="s">
        <v>15</v>
      </c>
      <c r="E11" s="4" t="s">
        <v>11</v>
      </c>
      <c r="F11" s="4" t="s">
        <v>53</v>
      </c>
      <c r="G11" s="4" t="s">
        <v>42</v>
      </c>
      <c r="H11" s="4"/>
      <c r="I11" s="11">
        <v>6</v>
      </c>
      <c r="J11" s="11" t="s">
        <v>97</v>
      </c>
      <c r="K11" s="7" t="s">
        <v>13</v>
      </c>
      <c r="L11" s="8" t="s">
        <v>57</v>
      </c>
      <c r="M11" s="7"/>
      <c r="N11" s="8"/>
      <c r="O11" s="10"/>
    </row>
    <row r="12" spans="1:15" x14ac:dyDescent="0.3">
      <c r="A12" s="4" t="s">
        <v>14</v>
      </c>
      <c r="B12" s="4" t="s">
        <v>12</v>
      </c>
      <c r="C12" t="s">
        <v>9</v>
      </c>
      <c r="D12" t="s">
        <v>15</v>
      </c>
      <c r="E12" s="4" t="s">
        <v>11</v>
      </c>
      <c r="F12" s="4" t="s">
        <v>53</v>
      </c>
      <c r="G12" s="4" t="s">
        <v>41</v>
      </c>
      <c r="H12" s="4"/>
      <c r="I12" s="11">
        <v>6</v>
      </c>
      <c r="J12" s="11" t="s">
        <v>97</v>
      </c>
      <c r="K12" s="7" t="s">
        <v>13</v>
      </c>
      <c r="L12" s="8" t="s">
        <v>57</v>
      </c>
      <c r="M12" s="7"/>
      <c r="N12" s="8"/>
      <c r="O12" s="10"/>
    </row>
    <row r="13" spans="1:15" x14ac:dyDescent="0.3">
      <c r="A13" s="4" t="s">
        <v>14</v>
      </c>
      <c r="B13" s="4" t="s">
        <v>12</v>
      </c>
      <c r="C13" t="s">
        <v>9</v>
      </c>
      <c r="D13" t="s">
        <v>15</v>
      </c>
      <c r="E13" s="4" t="s">
        <v>11</v>
      </c>
      <c r="F13" s="4" t="s">
        <v>53</v>
      </c>
      <c r="G13" s="4" t="s">
        <v>40</v>
      </c>
      <c r="H13" s="4"/>
      <c r="I13" s="11">
        <v>18</v>
      </c>
      <c r="J13" s="11" t="s">
        <v>97</v>
      </c>
      <c r="K13" s="7" t="s">
        <v>13</v>
      </c>
      <c r="L13" s="8" t="s">
        <v>57</v>
      </c>
      <c r="M13" s="7" t="s">
        <v>114</v>
      </c>
      <c r="N13" s="8" t="s">
        <v>115</v>
      </c>
      <c r="O13" s="10">
        <v>4.0599999999999997E-2</v>
      </c>
    </row>
    <row r="14" spans="1:15" x14ac:dyDescent="0.3">
      <c r="A14" s="4" t="s">
        <v>14</v>
      </c>
      <c r="B14" s="4" t="s">
        <v>12</v>
      </c>
      <c r="C14" t="s">
        <v>9</v>
      </c>
      <c r="D14" t="s">
        <v>15</v>
      </c>
      <c r="E14" s="4" t="s">
        <v>11</v>
      </c>
      <c r="F14" s="4" t="s">
        <v>53</v>
      </c>
      <c r="G14" s="4" t="s">
        <v>39</v>
      </c>
      <c r="H14" s="4"/>
      <c r="I14" s="11">
        <v>6</v>
      </c>
      <c r="J14" s="11" t="s">
        <v>97</v>
      </c>
      <c r="K14" s="7" t="s">
        <v>13</v>
      </c>
      <c r="L14" s="8" t="s">
        <v>57</v>
      </c>
      <c r="M14" s="7" t="s">
        <v>112</v>
      </c>
      <c r="N14" s="8" t="s">
        <v>113</v>
      </c>
      <c r="O14" s="10">
        <v>0.75266659999999996</v>
      </c>
    </row>
    <row r="15" spans="1:15" x14ac:dyDescent="0.3">
      <c r="A15" s="4" t="s">
        <v>14</v>
      </c>
      <c r="B15" s="4" t="s">
        <v>12</v>
      </c>
      <c r="C15" t="s">
        <v>9</v>
      </c>
      <c r="D15" t="s">
        <v>15</v>
      </c>
      <c r="E15" s="4" t="s">
        <v>11</v>
      </c>
      <c r="F15" s="4" t="s">
        <v>53</v>
      </c>
      <c r="G15" s="4" t="s">
        <v>38</v>
      </c>
      <c r="H15" s="4"/>
      <c r="I15" s="11">
        <v>8</v>
      </c>
      <c r="J15" s="11" t="s">
        <v>97</v>
      </c>
      <c r="K15" s="7" t="s">
        <v>13</v>
      </c>
      <c r="L15" s="8" t="s">
        <v>95</v>
      </c>
      <c r="M15" s="7" t="s">
        <v>110</v>
      </c>
      <c r="N15" s="8" t="s">
        <v>111</v>
      </c>
      <c r="O15" s="10">
        <v>1.72</v>
      </c>
    </row>
    <row r="16" spans="1:15" x14ac:dyDescent="0.3">
      <c r="A16" s="4" t="s">
        <v>14</v>
      </c>
      <c r="B16" s="4" t="s">
        <v>12</v>
      </c>
      <c r="C16" t="s">
        <v>9</v>
      </c>
      <c r="D16" t="s">
        <v>15</v>
      </c>
      <c r="E16" s="4" t="s">
        <v>11</v>
      </c>
      <c r="F16" s="4" t="s">
        <v>53</v>
      </c>
      <c r="G16" s="4" t="s">
        <v>37</v>
      </c>
      <c r="H16" s="4"/>
      <c r="I16" s="11">
        <v>1</v>
      </c>
      <c r="J16" s="11" t="s">
        <v>97</v>
      </c>
      <c r="K16" s="7" t="s">
        <v>13</v>
      </c>
      <c r="L16" s="8" t="s">
        <v>86</v>
      </c>
      <c r="M16" s="7" t="s">
        <v>108</v>
      </c>
      <c r="N16" s="8" t="s">
        <v>109</v>
      </c>
      <c r="O16" s="10">
        <v>3.1019999999999999</v>
      </c>
    </row>
    <row r="17" spans="1:15" x14ac:dyDescent="0.3">
      <c r="A17" s="4" t="s">
        <v>14</v>
      </c>
      <c r="B17" s="4" t="s">
        <v>12</v>
      </c>
      <c r="C17" t="s">
        <v>9</v>
      </c>
      <c r="D17" t="s">
        <v>15</v>
      </c>
      <c r="E17" s="4" t="s">
        <v>11</v>
      </c>
      <c r="F17" s="4" t="s">
        <v>53</v>
      </c>
      <c r="G17" s="4" t="s">
        <v>36</v>
      </c>
      <c r="H17" s="4"/>
      <c r="I17" s="11">
        <v>1</v>
      </c>
      <c r="J17" s="11" t="s">
        <v>97</v>
      </c>
      <c r="K17" s="7" t="s">
        <v>13</v>
      </c>
      <c r="L17" s="8" t="s">
        <v>91</v>
      </c>
      <c r="M17" s="7" t="s">
        <v>106</v>
      </c>
      <c r="N17" s="8" t="s">
        <v>107</v>
      </c>
      <c r="O17" s="10">
        <v>8.9319999999999997E-2</v>
      </c>
    </row>
    <row r="18" spans="1:15" x14ac:dyDescent="0.3">
      <c r="A18" s="4" t="s">
        <v>14</v>
      </c>
      <c r="B18" s="4" t="s">
        <v>12</v>
      </c>
      <c r="C18" t="s">
        <v>9</v>
      </c>
      <c r="D18" t="s">
        <v>15</v>
      </c>
      <c r="E18" s="4" t="s">
        <v>11</v>
      </c>
      <c r="F18" s="4" t="s">
        <v>53</v>
      </c>
      <c r="G18" s="4" t="s">
        <v>35</v>
      </c>
      <c r="H18" s="4"/>
      <c r="I18" s="11">
        <v>1</v>
      </c>
      <c r="J18" s="11" t="s">
        <v>97</v>
      </c>
      <c r="K18" s="7" t="s">
        <v>13</v>
      </c>
      <c r="L18" s="8" t="s">
        <v>57</v>
      </c>
      <c r="M18" s="7" t="s">
        <v>104</v>
      </c>
      <c r="N18" s="8" t="s">
        <v>105</v>
      </c>
      <c r="O18" s="10">
        <v>11.9429</v>
      </c>
    </row>
    <row r="19" spans="1:15" x14ac:dyDescent="0.3">
      <c r="A19" s="4" t="s">
        <v>14</v>
      </c>
      <c r="B19" s="4" t="s">
        <v>12</v>
      </c>
      <c r="C19" t="s">
        <v>9</v>
      </c>
      <c r="D19" t="s">
        <v>15</v>
      </c>
      <c r="E19" s="4" t="s">
        <v>11</v>
      </c>
      <c r="F19" s="4" t="s">
        <v>53</v>
      </c>
      <c r="G19" s="4" t="s">
        <v>34</v>
      </c>
      <c r="H19" s="4"/>
      <c r="I19" s="11">
        <v>6</v>
      </c>
      <c r="J19" s="11" t="s">
        <v>97</v>
      </c>
      <c r="K19" s="7" t="s">
        <v>13</v>
      </c>
      <c r="L19" s="8"/>
      <c r="M19" s="7" t="s">
        <v>100</v>
      </c>
      <c r="N19" s="8" t="s">
        <v>102</v>
      </c>
      <c r="O19" s="10" t="s">
        <v>89</v>
      </c>
    </row>
    <row r="20" spans="1:15" x14ac:dyDescent="0.3">
      <c r="A20" s="4" t="s">
        <v>14</v>
      </c>
      <c r="B20" s="4" t="s">
        <v>12</v>
      </c>
      <c r="C20" t="s">
        <v>9</v>
      </c>
      <c r="D20" t="s">
        <v>15</v>
      </c>
      <c r="E20" s="4" t="s">
        <v>11</v>
      </c>
      <c r="F20" s="4" t="s">
        <v>53</v>
      </c>
      <c r="G20" s="4" t="s">
        <v>33</v>
      </c>
      <c r="H20" s="4"/>
      <c r="I20" s="11">
        <v>4</v>
      </c>
      <c r="J20" s="11" t="s">
        <v>97</v>
      </c>
      <c r="K20" s="7" t="s">
        <v>13</v>
      </c>
      <c r="L20" s="8" t="s">
        <v>86</v>
      </c>
      <c r="M20" s="7" t="s">
        <v>98</v>
      </c>
      <c r="N20" s="8" t="s">
        <v>99</v>
      </c>
      <c r="O20" s="10" t="s">
        <v>89</v>
      </c>
    </row>
    <row r="21" spans="1:15" x14ac:dyDescent="0.3">
      <c r="A21" s="4" t="s">
        <v>14</v>
      </c>
      <c r="B21" s="4" t="s">
        <v>12</v>
      </c>
      <c r="C21" t="s">
        <v>9</v>
      </c>
      <c r="D21" t="s">
        <v>15</v>
      </c>
      <c r="E21" s="4" t="s">
        <v>11</v>
      </c>
      <c r="F21" s="4" t="s">
        <v>53</v>
      </c>
      <c r="G21" s="4" t="s">
        <v>32</v>
      </c>
      <c r="H21" s="4"/>
      <c r="I21" s="11">
        <v>1</v>
      </c>
      <c r="J21" s="11" t="s">
        <v>116</v>
      </c>
      <c r="K21" s="7" t="s">
        <v>13</v>
      </c>
      <c r="L21" s="8" t="s">
        <v>101</v>
      </c>
      <c r="M21" s="7"/>
      <c r="N21" s="8"/>
      <c r="O21" s="10"/>
    </row>
    <row r="22" spans="1:15" x14ac:dyDescent="0.3">
      <c r="A22" s="4" t="s">
        <v>14</v>
      </c>
      <c r="B22" s="4" t="s">
        <v>12</v>
      </c>
      <c r="C22" t="s">
        <v>9</v>
      </c>
      <c r="D22" t="s">
        <v>15</v>
      </c>
      <c r="E22" s="4" t="s">
        <v>11</v>
      </c>
      <c r="F22" s="4" t="s">
        <v>53</v>
      </c>
      <c r="G22" s="4" t="s">
        <v>31</v>
      </c>
      <c r="H22" s="4"/>
      <c r="I22" s="11">
        <v>6</v>
      </c>
      <c r="J22" s="11" t="s">
        <v>97</v>
      </c>
      <c r="K22" s="7" t="s">
        <v>13</v>
      </c>
      <c r="L22" s="8" t="s">
        <v>103</v>
      </c>
      <c r="M22" s="7" t="s">
        <v>121</v>
      </c>
      <c r="N22" s="8" t="s">
        <v>122</v>
      </c>
      <c r="O22" s="10">
        <v>7.39</v>
      </c>
    </row>
    <row r="23" spans="1:15" x14ac:dyDescent="0.3">
      <c r="A23" s="4" t="s">
        <v>14</v>
      </c>
      <c r="B23" s="4" t="s">
        <v>12</v>
      </c>
      <c r="C23" t="s">
        <v>9</v>
      </c>
      <c r="D23" t="s">
        <v>15</v>
      </c>
      <c r="E23" s="4" t="s">
        <v>11</v>
      </c>
      <c r="F23" s="4" t="s">
        <v>53</v>
      </c>
      <c r="G23" s="4" t="s">
        <v>30</v>
      </c>
      <c r="H23" s="4"/>
      <c r="I23" s="11">
        <v>6</v>
      </c>
      <c r="J23" s="11" t="s">
        <v>97</v>
      </c>
      <c r="K23" s="7" t="s">
        <v>13</v>
      </c>
      <c r="L23" s="8" t="s">
        <v>57</v>
      </c>
      <c r="M23" s="7" t="s">
        <v>90</v>
      </c>
      <c r="N23" s="8" t="s">
        <v>92</v>
      </c>
      <c r="O23" s="10">
        <v>2.0874999999999999</v>
      </c>
    </row>
    <row r="24" spans="1:15" x14ac:dyDescent="0.3">
      <c r="A24" s="4" t="s">
        <v>14</v>
      </c>
      <c r="B24" s="4" t="s">
        <v>12</v>
      </c>
      <c r="C24" t="s">
        <v>9</v>
      </c>
      <c r="D24" t="s">
        <v>15</v>
      </c>
      <c r="E24" s="4" t="s">
        <v>11</v>
      </c>
      <c r="F24" s="4" t="s">
        <v>53</v>
      </c>
      <c r="G24" s="4" t="s">
        <v>29</v>
      </c>
      <c r="H24" s="4"/>
      <c r="I24" s="11">
        <v>1</v>
      </c>
      <c r="J24" s="11" t="s">
        <v>97</v>
      </c>
      <c r="K24" s="7" t="s">
        <v>13</v>
      </c>
      <c r="L24" s="8" t="s">
        <v>57</v>
      </c>
      <c r="M24" s="7" t="s">
        <v>87</v>
      </c>
      <c r="N24" s="8" t="s">
        <v>88</v>
      </c>
      <c r="O24" s="10" t="s">
        <v>89</v>
      </c>
    </row>
    <row r="25" spans="1:15" x14ac:dyDescent="0.3">
      <c r="A25" s="4" t="s">
        <v>14</v>
      </c>
      <c r="B25" s="4" t="s">
        <v>12</v>
      </c>
      <c r="C25" t="s">
        <v>9</v>
      </c>
      <c r="D25" t="s">
        <v>15</v>
      </c>
      <c r="E25" s="4" t="s">
        <v>11</v>
      </c>
      <c r="F25" s="4" t="s">
        <v>53</v>
      </c>
      <c r="G25" s="4" t="s">
        <v>28</v>
      </c>
      <c r="H25" s="4"/>
      <c r="I25" s="11">
        <v>1</v>
      </c>
      <c r="J25" s="11" t="s">
        <v>97</v>
      </c>
      <c r="K25" s="7" t="s">
        <v>13</v>
      </c>
      <c r="L25" s="8" t="s">
        <v>57</v>
      </c>
      <c r="M25" s="7" t="s">
        <v>93</v>
      </c>
      <c r="N25" s="8" t="s">
        <v>94</v>
      </c>
      <c r="O25" s="10">
        <v>5.0999999999999996</v>
      </c>
    </row>
    <row r="26" spans="1:15" x14ac:dyDescent="0.3">
      <c r="A26" s="4" t="s">
        <v>14</v>
      </c>
      <c r="B26" s="4" t="s">
        <v>12</v>
      </c>
      <c r="C26" t="s">
        <v>9</v>
      </c>
      <c r="D26" t="s">
        <v>15</v>
      </c>
      <c r="E26" s="4" t="s">
        <v>11</v>
      </c>
      <c r="F26" s="4" t="s">
        <v>53</v>
      </c>
      <c r="G26" s="4" t="s">
        <v>27</v>
      </c>
      <c r="H26" s="4"/>
      <c r="I26" s="11">
        <v>1</v>
      </c>
      <c r="J26" s="11" t="s">
        <v>97</v>
      </c>
      <c r="K26" s="7" t="s">
        <v>13</v>
      </c>
      <c r="L26" s="8" t="s">
        <v>57</v>
      </c>
      <c r="M26" s="16"/>
      <c r="N26" s="16"/>
      <c r="O26" s="17"/>
    </row>
    <row r="27" spans="1:15" x14ac:dyDescent="0.3">
      <c r="A27" s="4" t="s">
        <v>14</v>
      </c>
      <c r="B27" s="4" t="s">
        <v>12</v>
      </c>
      <c r="C27" t="s">
        <v>9</v>
      </c>
      <c r="D27" t="s">
        <v>15</v>
      </c>
      <c r="E27" s="4" t="s">
        <v>11</v>
      </c>
      <c r="F27" s="4" t="s">
        <v>53</v>
      </c>
      <c r="G27" s="4" t="s">
        <v>26</v>
      </c>
      <c r="H27" s="4"/>
      <c r="I27" s="11">
        <v>2</v>
      </c>
      <c r="J27" s="11" t="s">
        <v>97</v>
      </c>
      <c r="K27" s="7" t="s">
        <v>13</v>
      </c>
      <c r="L27" s="8" t="s">
        <v>91</v>
      </c>
      <c r="M27" s="16"/>
      <c r="N27" s="16"/>
      <c r="O27" s="17"/>
    </row>
    <row r="28" spans="1:15" x14ac:dyDescent="0.3">
      <c r="A28" s="4" t="s">
        <v>7</v>
      </c>
      <c r="B28" s="4" t="s">
        <v>8</v>
      </c>
      <c r="C28" t="s">
        <v>9</v>
      </c>
      <c r="D28" t="s">
        <v>10</v>
      </c>
      <c r="E28" s="4"/>
      <c r="F28" s="4"/>
      <c r="G28" s="4" t="s">
        <v>12</v>
      </c>
      <c r="H28" s="4" t="s">
        <v>137</v>
      </c>
      <c r="I28" s="11">
        <v>1</v>
      </c>
      <c r="J28" s="11" t="s">
        <v>97</v>
      </c>
      <c r="K28" s="7" t="s">
        <v>13</v>
      </c>
      <c r="L28" s="8"/>
      <c r="M28" s="16"/>
      <c r="N28" s="18"/>
      <c r="O28" s="17"/>
    </row>
    <row r="29" spans="1:15" x14ac:dyDescent="0.3">
      <c r="A29" s="4" t="s">
        <v>14</v>
      </c>
      <c r="B29" s="4" t="s">
        <v>12</v>
      </c>
      <c r="C29" t="s">
        <v>9</v>
      </c>
      <c r="D29" t="s">
        <v>15</v>
      </c>
      <c r="E29" s="4" t="s">
        <v>11</v>
      </c>
      <c r="F29" s="4" t="s">
        <v>53</v>
      </c>
      <c r="G29" s="4" t="s">
        <v>25</v>
      </c>
      <c r="H29" s="4"/>
      <c r="I29" s="11">
        <v>1</v>
      </c>
      <c r="J29" s="11" t="s">
        <v>97</v>
      </c>
      <c r="K29" s="7" t="s">
        <v>13</v>
      </c>
      <c r="L29" s="8"/>
      <c r="M29" s="16"/>
      <c r="N29" s="18"/>
      <c r="O29" s="17"/>
    </row>
    <row r="30" spans="1:15" x14ac:dyDescent="0.3">
      <c r="A30" s="4" t="s">
        <v>14</v>
      </c>
      <c r="B30" s="4" t="s">
        <v>12</v>
      </c>
      <c r="C30" t="s">
        <v>9</v>
      </c>
      <c r="D30" t="s">
        <v>15</v>
      </c>
      <c r="E30" s="4" t="s">
        <v>11</v>
      </c>
      <c r="F30" s="4" t="s">
        <v>53</v>
      </c>
      <c r="G30" s="4" t="s">
        <v>24</v>
      </c>
      <c r="H30" s="4"/>
      <c r="I30" s="11">
        <v>1</v>
      </c>
      <c r="J30" s="11" t="s">
        <v>97</v>
      </c>
      <c r="K30" s="7" t="s">
        <v>13</v>
      </c>
      <c r="L30" s="8"/>
      <c r="M30" s="7" t="s">
        <v>59</v>
      </c>
      <c r="N30" s="8" t="s">
        <v>60</v>
      </c>
      <c r="O30" s="10">
        <v>0.27</v>
      </c>
    </row>
    <row r="31" spans="1:15" x14ac:dyDescent="0.3">
      <c r="A31" s="4" t="s">
        <v>14</v>
      </c>
      <c r="B31" s="4" t="s">
        <v>12</v>
      </c>
      <c r="C31" t="s">
        <v>9</v>
      </c>
      <c r="D31" t="s">
        <v>15</v>
      </c>
      <c r="E31" s="4" t="s">
        <v>11</v>
      </c>
      <c r="F31" s="4" t="s">
        <v>53</v>
      </c>
      <c r="G31" s="4" t="s">
        <v>23</v>
      </c>
      <c r="H31" s="4" t="s">
        <v>139</v>
      </c>
      <c r="I31" s="11">
        <v>1</v>
      </c>
      <c r="J31" s="11" t="s">
        <v>97</v>
      </c>
      <c r="K31" s="7" t="s">
        <v>13</v>
      </c>
      <c r="L31" s="8"/>
      <c r="M31" s="7" t="s">
        <v>63</v>
      </c>
      <c r="N31" s="8" t="s">
        <v>64</v>
      </c>
      <c r="O31" s="10">
        <v>0.26960000000000001</v>
      </c>
    </row>
    <row r="32" spans="1:15" x14ac:dyDescent="0.3">
      <c r="A32" s="4" t="s">
        <v>14</v>
      </c>
      <c r="B32" s="4" t="s">
        <v>12</v>
      </c>
      <c r="C32" t="s">
        <v>9</v>
      </c>
      <c r="D32" t="s">
        <v>15</v>
      </c>
      <c r="E32" s="4" t="s">
        <v>11</v>
      </c>
      <c r="F32" s="4" t="s">
        <v>53</v>
      </c>
      <c r="G32" s="4" t="s">
        <v>22</v>
      </c>
      <c r="H32" s="4" t="s">
        <v>138</v>
      </c>
      <c r="I32" s="11">
        <v>1</v>
      </c>
      <c r="J32" s="11" t="s">
        <v>97</v>
      </c>
      <c r="K32" s="7" t="s">
        <v>13</v>
      </c>
      <c r="L32" s="8"/>
      <c r="M32" s="7" t="s">
        <v>66</v>
      </c>
      <c r="N32" s="8" t="s">
        <v>65</v>
      </c>
      <c r="O32" s="10">
        <v>0.53200000000000003</v>
      </c>
    </row>
    <row r="33" spans="1:15" x14ac:dyDescent="0.3">
      <c r="A33" s="4" t="s">
        <v>14</v>
      </c>
      <c r="B33" s="4" t="s">
        <v>12</v>
      </c>
      <c r="C33" t="s">
        <v>9</v>
      </c>
      <c r="D33" t="s">
        <v>15</v>
      </c>
      <c r="E33" s="4" t="s">
        <v>11</v>
      </c>
      <c r="F33" s="4" t="s">
        <v>53</v>
      </c>
      <c r="G33" s="4" t="s">
        <v>21</v>
      </c>
      <c r="H33" s="4"/>
      <c r="I33" s="11">
        <v>2</v>
      </c>
      <c r="J33" s="11" t="s">
        <v>97</v>
      </c>
      <c r="K33" s="7" t="s">
        <v>13</v>
      </c>
      <c r="L33" s="8"/>
      <c r="M33" s="7" t="s">
        <v>67</v>
      </c>
      <c r="N33" s="8" t="s">
        <v>68</v>
      </c>
      <c r="O33" s="10">
        <v>0.2286</v>
      </c>
    </row>
    <row r="34" spans="1:15" x14ac:dyDescent="0.3">
      <c r="A34" s="4" t="s">
        <v>14</v>
      </c>
      <c r="B34" s="4" t="s">
        <v>12</v>
      </c>
      <c r="C34" t="s">
        <v>9</v>
      </c>
      <c r="D34" t="s">
        <v>15</v>
      </c>
      <c r="E34" s="4" t="s">
        <v>11</v>
      </c>
      <c r="F34" s="4" t="s">
        <v>53</v>
      </c>
      <c r="G34" s="4" t="s">
        <v>20</v>
      </c>
      <c r="H34" s="4"/>
      <c r="I34" s="11">
        <v>2</v>
      </c>
      <c r="J34" s="11" t="s">
        <v>97</v>
      </c>
      <c r="K34" s="7" t="s">
        <v>13</v>
      </c>
      <c r="L34" s="8"/>
      <c r="M34" s="7" t="s">
        <v>69</v>
      </c>
      <c r="N34" s="8" t="s">
        <v>70</v>
      </c>
      <c r="O34" s="10">
        <v>1.1850000000000001</v>
      </c>
    </row>
    <row r="35" spans="1:15" x14ac:dyDescent="0.3">
      <c r="A35" s="13" t="s">
        <v>14</v>
      </c>
      <c r="B35" s="13" t="s">
        <v>12</v>
      </c>
      <c r="C35" s="15" t="s">
        <v>9</v>
      </c>
      <c r="D35" s="15" t="s">
        <v>15</v>
      </c>
      <c r="E35" s="13" t="s">
        <v>11</v>
      </c>
      <c r="F35" s="13" t="s">
        <v>54</v>
      </c>
      <c r="G35" s="13" t="s">
        <v>119</v>
      </c>
      <c r="H35" s="13"/>
      <c r="I35" s="14">
        <v>1</v>
      </c>
      <c r="J35" s="14" t="s">
        <v>97</v>
      </c>
      <c r="K35" s="16" t="s">
        <v>13</v>
      </c>
      <c r="L35" s="16" t="s">
        <v>56</v>
      </c>
      <c r="M35" s="7" t="s">
        <v>71</v>
      </c>
      <c r="N35" s="8" t="s">
        <v>72</v>
      </c>
      <c r="O35" s="10">
        <v>1.923</v>
      </c>
    </row>
    <row r="36" spans="1:15" x14ac:dyDescent="0.3">
      <c r="A36" s="4" t="s">
        <v>14</v>
      </c>
      <c r="B36" s="4" t="s">
        <v>12</v>
      </c>
      <c r="C36" t="s">
        <v>9</v>
      </c>
      <c r="D36" t="s">
        <v>15</v>
      </c>
      <c r="E36" s="4" t="s">
        <v>11</v>
      </c>
      <c r="F36" s="4" t="s">
        <v>53</v>
      </c>
      <c r="G36" s="4" t="s">
        <v>19</v>
      </c>
      <c r="H36" s="4"/>
      <c r="I36" s="11">
        <v>1</v>
      </c>
      <c r="J36" s="11" t="s">
        <v>97</v>
      </c>
      <c r="K36" s="7" t="s">
        <v>13</v>
      </c>
      <c r="L36" s="8"/>
      <c r="M36" s="7" t="s">
        <v>74</v>
      </c>
      <c r="N36" s="8" t="s">
        <v>73</v>
      </c>
      <c r="O36" s="10">
        <v>8.2699999999999996E-2</v>
      </c>
    </row>
    <row r="37" spans="1:15" x14ac:dyDescent="0.3">
      <c r="A37" s="4" t="s">
        <v>14</v>
      </c>
      <c r="B37" s="4" t="s">
        <v>12</v>
      </c>
      <c r="C37" t="s">
        <v>9</v>
      </c>
      <c r="D37" t="s">
        <v>15</v>
      </c>
      <c r="E37" s="4" t="s">
        <v>11</v>
      </c>
      <c r="F37" s="4" t="s">
        <v>53</v>
      </c>
      <c r="G37" s="4" t="s">
        <v>18</v>
      </c>
      <c r="H37" s="4"/>
      <c r="I37" s="11">
        <v>2</v>
      </c>
      <c r="J37" s="11" t="s">
        <v>97</v>
      </c>
      <c r="K37" s="7" t="s">
        <v>13</v>
      </c>
      <c r="L37" s="8"/>
      <c r="M37" s="7" t="s">
        <v>75</v>
      </c>
      <c r="N37" s="8" t="s">
        <v>76</v>
      </c>
      <c r="O37" s="10">
        <v>0.12520000000000001</v>
      </c>
    </row>
    <row r="38" spans="1:15" x14ac:dyDescent="0.3">
      <c r="A38" s="13" t="s">
        <v>14</v>
      </c>
      <c r="B38" s="13" t="s">
        <v>12</v>
      </c>
      <c r="C38" s="15" t="s">
        <v>9</v>
      </c>
      <c r="D38" s="15" t="s">
        <v>15</v>
      </c>
      <c r="E38" s="13" t="s">
        <v>11</v>
      </c>
      <c r="F38" s="13" t="s">
        <v>54</v>
      </c>
      <c r="G38" s="13" t="s">
        <v>127</v>
      </c>
      <c r="H38" s="13"/>
      <c r="I38" s="14">
        <v>1</v>
      </c>
      <c r="J38" s="14" t="s">
        <v>97</v>
      </c>
      <c r="K38" s="16" t="s">
        <v>13</v>
      </c>
      <c r="L38" s="16" t="s">
        <v>56</v>
      </c>
      <c r="M38" s="7" t="s">
        <v>78</v>
      </c>
      <c r="N38" s="8" t="s">
        <v>77</v>
      </c>
      <c r="O38" s="10">
        <v>0.45939999999999998</v>
      </c>
    </row>
    <row r="39" spans="1:15" x14ac:dyDescent="0.3">
      <c r="A39" s="13" t="s">
        <v>14</v>
      </c>
      <c r="B39" s="13" t="s">
        <v>12</v>
      </c>
      <c r="C39" s="15" t="s">
        <v>9</v>
      </c>
      <c r="D39" s="15" t="s">
        <v>15</v>
      </c>
      <c r="E39" s="13" t="s">
        <v>11</v>
      </c>
      <c r="F39" s="13" t="s">
        <v>54</v>
      </c>
      <c r="G39" s="13" t="s">
        <v>118</v>
      </c>
      <c r="H39" s="13"/>
      <c r="I39" s="14">
        <v>1</v>
      </c>
      <c r="J39" s="14" t="s">
        <v>97</v>
      </c>
      <c r="K39" s="16" t="s">
        <v>13</v>
      </c>
      <c r="L39" s="16" t="s">
        <v>56</v>
      </c>
      <c r="M39" s="7" t="s">
        <v>79</v>
      </c>
      <c r="N39" s="8" t="s">
        <v>80</v>
      </c>
      <c r="O39" s="10">
        <v>0.1704</v>
      </c>
    </row>
    <row r="40" spans="1:15" x14ac:dyDescent="0.3">
      <c r="A40" s="13" t="s">
        <v>14</v>
      </c>
      <c r="B40" s="13" t="s">
        <v>12</v>
      </c>
      <c r="C40" s="15" t="s">
        <v>9</v>
      </c>
      <c r="D40" s="15" t="s">
        <v>15</v>
      </c>
      <c r="E40" s="13" t="s">
        <v>11</v>
      </c>
      <c r="F40" s="13" t="s">
        <v>54</v>
      </c>
      <c r="G40" s="13" t="s">
        <v>117</v>
      </c>
      <c r="H40" s="13"/>
      <c r="I40" s="14">
        <v>1</v>
      </c>
      <c r="J40" s="14" t="s">
        <v>97</v>
      </c>
      <c r="K40" s="16" t="s">
        <v>13</v>
      </c>
      <c r="L40" s="16" t="s">
        <v>56</v>
      </c>
      <c r="M40" s="7" t="s">
        <v>83</v>
      </c>
      <c r="N40" s="8" t="s">
        <v>81</v>
      </c>
      <c r="O40" s="10">
        <v>0.26219999999999999</v>
      </c>
    </row>
    <row r="41" spans="1:15" x14ac:dyDescent="0.3">
      <c r="A41" s="4" t="s">
        <v>14</v>
      </c>
      <c r="B41" s="4" t="s">
        <v>12</v>
      </c>
      <c r="C41" t="s">
        <v>9</v>
      </c>
      <c r="D41" t="s">
        <v>15</v>
      </c>
      <c r="E41" s="4" t="s">
        <v>11</v>
      </c>
      <c r="F41" s="4" t="s">
        <v>53</v>
      </c>
      <c r="G41" s="4" t="s">
        <v>17</v>
      </c>
      <c r="H41" s="4"/>
      <c r="I41" s="11">
        <v>2</v>
      </c>
      <c r="J41" s="11" t="s">
        <v>97</v>
      </c>
      <c r="K41" s="7" t="s">
        <v>13</v>
      </c>
      <c r="L41" s="8"/>
      <c r="M41" s="7" t="s">
        <v>85</v>
      </c>
      <c r="N41" s="8" t="s">
        <v>82</v>
      </c>
      <c r="O41" s="10">
        <v>5.77</v>
      </c>
    </row>
    <row r="42" spans="1:15" x14ac:dyDescent="0.3">
      <c r="A42" s="4" t="s">
        <v>14</v>
      </c>
      <c r="B42" s="4" t="s">
        <v>12</v>
      </c>
      <c r="C42" t="s">
        <v>9</v>
      </c>
      <c r="D42" t="s">
        <v>15</v>
      </c>
      <c r="E42" s="4" t="s">
        <v>11</v>
      </c>
      <c r="F42" s="4" t="s">
        <v>53</v>
      </c>
      <c r="G42" s="4" t="s">
        <v>16</v>
      </c>
      <c r="H42" s="4"/>
      <c r="I42" s="11">
        <v>1</v>
      </c>
      <c r="J42" s="11" t="s">
        <v>97</v>
      </c>
      <c r="K42" s="7" t="s">
        <v>13</v>
      </c>
      <c r="L42" s="8"/>
      <c r="M42" s="7" t="s">
        <v>85</v>
      </c>
      <c r="N42" s="8" t="s">
        <v>82</v>
      </c>
      <c r="O42" s="10">
        <v>5.77</v>
      </c>
    </row>
  </sheetData>
  <autoFilter ref="A1:L42" xr:uid="{00000000-0001-0000-0000-000000000000}">
    <sortState xmlns:xlrd2="http://schemas.microsoft.com/office/spreadsheetml/2017/richdata2" ref="A2:L42">
      <sortCondition descending="1" ref="G1:G42"/>
    </sortState>
  </autoFilter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0A390-C136-46F7-82B4-7A853750A206}">
  <dimension ref="A1:D6"/>
  <sheetViews>
    <sheetView workbookViewId="0">
      <selection sqref="A1:D6"/>
    </sheetView>
  </sheetViews>
  <sheetFormatPr defaultRowHeight="14.4" x14ac:dyDescent="0.3"/>
  <cols>
    <col min="1" max="1" width="22.77734375" bestFit="1" customWidth="1"/>
    <col min="2" max="2" width="13.77734375" bestFit="1" customWidth="1"/>
    <col min="3" max="3" width="14.21875" bestFit="1" customWidth="1"/>
    <col min="4" max="4" width="32.77734375" bestFit="1" customWidth="1"/>
  </cols>
  <sheetData>
    <row r="1" spans="1:4" x14ac:dyDescent="0.3">
      <c r="A1" s="2" t="s">
        <v>123</v>
      </c>
      <c r="B1" s="2" t="s">
        <v>124</v>
      </c>
      <c r="C1" s="2" t="s">
        <v>125</v>
      </c>
      <c r="D1" s="2" t="s">
        <v>126</v>
      </c>
    </row>
    <row r="2" spans="1:4" x14ac:dyDescent="0.3">
      <c r="A2" s="8" t="str">
        <f>'[1]Revised BOM'!I14</f>
        <v xml:space="preserve">MCMASTER CARR </v>
      </c>
      <c r="B2" s="8"/>
      <c r="C2" s="8" t="s">
        <v>128</v>
      </c>
      <c r="D2" s="19" t="s">
        <v>129</v>
      </c>
    </row>
    <row r="3" spans="1:4" x14ac:dyDescent="0.3">
      <c r="A3" s="8" t="str">
        <f>'Revised BOM '!L13</f>
        <v>MCMASTER CARR SUPPLY</v>
      </c>
      <c r="B3" s="8" t="s">
        <v>130</v>
      </c>
      <c r="C3" s="8" t="s">
        <v>131</v>
      </c>
      <c r="D3" s="19" t="s">
        <v>132</v>
      </c>
    </row>
    <row r="4" spans="1:4" x14ac:dyDescent="0.3">
      <c r="A4" s="8" t="str">
        <f>'Revised BOM '!L18</f>
        <v>MCMASTER CARR SUPPLY</v>
      </c>
      <c r="B4" s="8"/>
      <c r="C4" s="8" t="s">
        <v>135</v>
      </c>
      <c r="D4" s="19" t="s">
        <v>136</v>
      </c>
    </row>
    <row r="5" spans="1:4" x14ac:dyDescent="0.3">
      <c r="A5" s="8" t="str">
        <f>'Revised BOM '!L24</f>
        <v>MCMASTER CARR SUPPLY</v>
      </c>
      <c r="B5" s="8"/>
      <c r="C5" s="8"/>
      <c r="D5" s="8"/>
    </row>
    <row r="6" spans="1:4" x14ac:dyDescent="0.3">
      <c r="A6" s="8">
        <f>'Revised BOM '!L41</f>
        <v>0</v>
      </c>
      <c r="B6" s="8"/>
      <c r="C6" s="8" t="s">
        <v>134</v>
      </c>
      <c r="D6" s="19" t="s">
        <v>133</v>
      </c>
    </row>
  </sheetData>
  <hyperlinks>
    <hyperlink ref="D2" r:id="rId1" xr:uid="{97D56604-97A3-41CB-87D7-AC877402589D}"/>
    <hyperlink ref="D6" r:id="rId2" xr:uid="{15B5DEDD-DCBD-4FED-88FE-C5FACC0C1866}"/>
    <hyperlink ref="D4" r:id="rId3" xr:uid="{6DCEE22B-588B-4BB7-8CFB-AFEE87F52C98}"/>
    <hyperlink ref="D3" r:id="rId4" xr:uid="{19FF6CFB-C54F-49BB-9971-F8F29E6600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Revised BOM 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Matt Thurman</cp:lastModifiedBy>
  <dcterms:created xsi:type="dcterms:W3CDTF">2025-07-24T14:59:16Z</dcterms:created>
  <dcterms:modified xsi:type="dcterms:W3CDTF">2026-09-02T16:01:40Z</dcterms:modified>
</cp:coreProperties>
</file>